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KHOA QTKD\Đào tạo\Đại học\Khung chương trình đào tạo\Khung chuong trinh CQ\Rà soát GK KCT QTKD K21,22 (2025)\"/>
    </mc:Choice>
  </mc:AlternateContent>
  <xr:revisionPtr revIDLastSave="0" documentId="13_ncr:1_{A6EB5F6B-60AC-4561-B812-24034208102C}" xr6:coauthVersionLast="47" xr6:coauthVersionMax="47" xr10:uidLastSave="{00000000-0000-0000-0000-000000000000}"/>
  <bookViews>
    <workbookView xWindow="-96" yWindow="-96" windowWidth="17472" windowHeight="10272" xr2:uid="{00000000-000D-0000-FFFF-FFFF00000000}"/>
  </bookViews>
  <sheets>
    <sheet name="KCT TMĐT -Ma trận đáp ứng CĐR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9" i="2" l="1"/>
  <c r="D38" i="2" l="1"/>
  <c r="D68" i="2" l="1"/>
  <c r="D54" i="2"/>
  <c r="D53" i="2" s="1"/>
  <c r="D37" i="2" l="1"/>
  <c r="D94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tc={7E3CB064-2FCE-408F-80D0-97143CCE7975}</author>
  </authors>
  <commentList>
    <comment ref="C32" authorId="0" shapeId="0" xr:uid="{7E3CB064-2FCE-408F-80D0-97143CCE7975}">
      <text>
        <t>[Threaded comment]
Your version of Excel allows you to read this threaded comment; however, any edits to it will get removed if the file is opened in a newer version of Excel. Learn more: https://go.microsoft.com/fwlink/?linkid=870924
Comment:
    Theo mã của ĐHTN</t>
      </text>
    </comment>
  </commentList>
</comments>
</file>

<file path=xl/sharedStrings.xml><?xml version="1.0" encoding="utf-8"?>
<sst xmlns="http://schemas.openxmlformats.org/spreadsheetml/2006/main" count="245" uniqueCount="179">
  <si>
    <t>TT</t>
  </si>
  <si>
    <t>Học phần</t>
  </si>
  <si>
    <t>Mã học phần</t>
  </si>
  <si>
    <t>Khối kiến thức giáo dục đại cương</t>
  </si>
  <si>
    <t>Kinh tế chính trị Mác - Lênin</t>
  </si>
  <si>
    <t>MLE121</t>
  </si>
  <si>
    <t>Chủ nghĩa xã hội khoa học</t>
  </si>
  <si>
    <t>SSO121</t>
  </si>
  <si>
    <t>Tư tưởng Hồ Chí Minh</t>
  </si>
  <si>
    <t>HCM121</t>
  </si>
  <si>
    <t>Lịch sử Đảng Cộng sản Việt Nam</t>
  </si>
  <si>
    <t>VCP121</t>
  </si>
  <si>
    <t>Pháp luật đại cương</t>
  </si>
  <si>
    <t>LAW121</t>
  </si>
  <si>
    <t>Lý thuyết xác suất và thống kê</t>
  </si>
  <si>
    <t>PST131</t>
  </si>
  <si>
    <t>Toán kinh tế</t>
  </si>
  <si>
    <t>MAE131</t>
  </si>
  <si>
    <t>Tiếng Anh 1</t>
  </si>
  <si>
    <t>Tiếng Anh 2</t>
  </si>
  <si>
    <t>Tiếng Anh 3</t>
  </si>
  <si>
    <t>ENG133</t>
  </si>
  <si>
    <t>Giáo dục thể chất 1</t>
  </si>
  <si>
    <t>PHE011</t>
  </si>
  <si>
    <t>Giáo dục thể chất 2</t>
  </si>
  <si>
    <t>PHE012</t>
  </si>
  <si>
    <t>Giáo dục thể chất 3</t>
  </si>
  <si>
    <t>PHE013</t>
  </si>
  <si>
    <t>Giáo dục quốc phòng</t>
  </si>
  <si>
    <t>Khối kiến thức giáo dục chuyên nghiệp</t>
  </si>
  <si>
    <t>Kiến thức cơ sở ngành</t>
  </si>
  <si>
    <t>Bắt buộc</t>
  </si>
  <si>
    <t>MIE231</t>
  </si>
  <si>
    <t>Quản trị học</t>
  </si>
  <si>
    <t>MAN231</t>
  </si>
  <si>
    <t>MAE231</t>
  </si>
  <si>
    <t>Marketing căn bản</t>
  </si>
  <si>
    <t>FAM231</t>
  </si>
  <si>
    <t>Nguyên lý thống kê</t>
  </si>
  <si>
    <t>PSE231</t>
  </si>
  <si>
    <t>Nguyên lý kế toán</t>
  </si>
  <si>
    <t>ACT231</t>
  </si>
  <si>
    <t>Ra quyết định quản trị</t>
  </si>
  <si>
    <t>Hệ thống thông tin trong quản lý</t>
  </si>
  <si>
    <t>Kinh tế lượng</t>
  </si>
  <si>
    <t>Soạn thảo văn bản kinh doanh và quản lý</t>
  </si>
  <si>
    <t>Kiến thức ngành</t>
  </si>
  <si>
    <t>Thương mại điện tử</t>
  </si>
  <si>
    <t>Chiến lược kinh doanh trong thương mại điện tử</t>
  </si>
  <si>
    <t>Kỹ năng quản trị</t>
  </si>
  <si>
    <t>Phân tích dữ liệu lớn</t>
  </si>
  <si>
    <t>Lập kế hoạch kinh doanh</t>
  </si>
  <si>
    <t>Lập trình Python</t>
  </si>
  <si>
    <t>Kinh tế số</t>
  </si>
  <si>
    <t>Kiến thức chuyên ngành</t>
  </si>
  <si>
    <t>Phát triển hệ thống thương mại điện tử</t>
  </si>
  <si>
    <t>Giao dịch trong thương mại điện tử</t>
  </si>
  <si>
    <t>Thanh toán trong thương mại điện tử</t>
  </si>
  <si>
    <t>Digital Marketing</t>
  </si>
  <si>
    <t>Kỹ thuật nghiệp vụ ngoại thương</t>
  </si>
  <si>
    <t>Công nghệ tài chính</t>
  </si>
  <si>
    <t>Đạo đức kinh doanh và văn hóa doanh nghiệp</t>
  </si>
  <si>
    <t>Thực tập môn học CTĐT TMĐT</t>
  </si>
  <si>
    <t>ECM421</t>
  </si>
  <si>
    <t>Thực tập tốt nghiệp CTĐT TMĐT</t>
  </si>
  <si>
    <t>ECM441</t>
  </si>
  <si>
    <t>Tự chọn thay thế khóa luận/sinh viên chọn 2 trong số 4 học phần)</t>
  </si>
  <si>
    <t>Kinh doanh quốc tế</t>
  </si>
  <si>
    <t>Quản trị doanh nghiệp nhỏ và vừa</t>
  </si>
  <si>
    <t>Quản trị kinh doanh thương mại</t>
  </si>
  <si>
    <t>Xây dựng website thương mại điện tử</t>
  </si>
  <si>
    <t>ĐẠI HỌC THÁI NGUYÊN</t>
  </si>
  <si>
    <t>CỘNG HÒA XÃ HỘI CHỦ NGHĨA VIỆT NAM</t>
  </si>
  <si>
    <t>TRƯỜNG ĐẠI HỌC KINH TẾ&amp;QTKD</t>
  </si>
  <si>
    <t>Độc lập - Tự do - Hạnh phúc</t>
  </si>
  <si>
    <t>CHƯƠNG TRÌNH ĐÀO TẠO</t>
  </si>
  <si>
    <t>Thời gian đào tạo: 4 năm</t>
  </si>
  <si>
    <t>Ngành: Thương mại điện tử</t>
  </si>
  <si>
    <t>Mã ngành: 7340122</t>
  </si>
  <si>
    <t>CTĐT: Thương mại điện tử</t>
  </si>
  <si>
    <t>Số tín chỉ</t>
  </si>
  <si>
    <t>HP trải nghiệm</t>
  </si>
  <si>
    <t xml:space="preserve">Triết học Mác - Lênin </t>
  </si>
  <si>
    <t>ENG131</t>
  </si>
  <si>
    <t>ENG132</t>
  </si>
  <si>
    <t>30 tiết</t>
  </si>
  <si>
    <t>2.1</t>
  </si>
  <si>
    <t xml:space="preserve">Tài chính tiền tệ </t>
  </si>
  <si>
    <t>2.2</t>
  </si>
  <si>
    <t>X</t>
  </si>
  <si>
    <t>2.3</t>
  </si>
  <si>
    <t xml:space="preserve">Thuế </t>
  </si>
  <si>
    <t>2.4</t>
  </si>
  <si>
    <t>2.5</t>
  </si>
  <si>
    <t>2.6</t>
  </si>
  <si>
    <t> ECM904</t>
  </si>
  <si>
    <t>Tổng số tín chỉ</t>
  </si>
  <si>
    <t>Đáp ứng chuẩn đầu ra/PLO)</t>
  </si>
  <si>
    <t>MLP132</t>
  </si>
  <si>
    <t>Ứng dụng công nghệ thông tin và AI</t>
  </si>
  <si>
    <t>Ngoại ngữ (sinh viên chọn học 1 trong 3 ngoại ngữ)</t>
  </si>
  <si>
    <t>Bắt đầu học từ học kỳ 2</t>
  </si>
  <si>
    <t>Tiếng Trung 1</t>
  </si>
  <si>
    <t>Tiếng Trung 2</t>
  </si>
  <si>
    <t>Tiếng Trung 3</t>
  </si>
  <si>
    <t>Tiếng Nhật 1</t>
  </si>
  <si>
    <t>Tiếng Nhật 2</t>
  </si>
  <si>
    <t>Tiếng Nhật 3</t>
  </si>
  <si>
    <t>Ý tưởng, sáng tạo và khởi nghiệp</t>
  </si>
  <si>
    <t>Ứng dụng AI trong doanh nghiệp</t>
  </si>
  <si>
    <t>Chuyển đổi số hoạt động doanh nghiệp</t>
  </si>
  <si>
    <t>An toàn và bảo mật thông tin</t>
  </si>
  <si>
    <t xml:space="preserve">Quản trị chuỗi cung ứng </t>
  </si>
  <si>
    <t>Thực hành thương mại điện tử đa nền tảng</t>
  </si>
  <si>
    <t>Quản trị bán hàng</t>
  </si>
  <si>
    <t>ECM341</t>
  </si>
  <si>
    <t>ECS341</t>
  </si>
  <si>
    <t>BEW341</t>
  </si>
  <si>
    <t>MAS341</t>
  </si>
  <si>
    <t>DBA341</t>
  </si>
  <si>
    <t>BUP341</t>
  </si>
  <si>
    <t>DBS341</t>
  </si>
  <si>
    <t>DIE341</t>
  </si>
  <si>
    <t>ESD341</t>
  </si>
  <si>
    <t>ETC341</t>
  </si>
  <si>
    <t>DMA341</t>
  </si>
  <si>
    <t>CEP341</t>
  </si>
  <si>
    <t>EPM341</t>
  </si>
  <si>
    <t>ELO341</t>
  </si>
  <si>
    <t>FTT341</t>
  </si>
  <si>
    <t>FIT341</t>
  </si>
  <si>
    <t>ECT341</t>
  </si>
  <si>
    <t>SCM341</t>
  </si>
  <si>
    <t>ORC341</t>
  </si>
  <si>
    <t>CBM341</t>
  </si>
  <si>
    <t>SME341</t>
  </si>
  <si>
    <t>SAM341</t>
  </si>
  <si>
    <t>PTC341</t>
  </si>
  <si>
    <t>MDM241</t>
  </si>
  <si>
    <t>MIS241</t>
  </si>
  <si>
    <t>ECO241</t>
  </si>
  <si>
    <t>WBM241</t>
  </si>
  <si>
    <t>AAB341</t>
  </si>
  <si>
    <t>ISS341</t>
  </si>
  <si>
    <t>INB341</t>
  </si>
  <si>
    <t>DTB341</t>
  </si>
  <si>
    <t>x</t>
  </si>
  <si>
    <t>YSKN131</t>
  </si>
  <si>
    <t xml:space="preserve">Kinh tế học vi mô </t>
  </si>
  <si>
    <t xml:space="preserve">Kinh tế học vĩ mô </t>
  </si>
  <si>
    <t>GEM231</t>
  </si>
  <si>
    <t>Logistics điện tử (E-Logistics)</t>
  </si>
  <si>
    <t>Kỳ 1,2,3,4</t>
  </si>
  <si>
    <t>10.1</t>
  </si>
  <si>
    <t>Tiếng Anh</t>
  </si>
  <si>
    <t>10.2</t>
  </si>
  <si>
    <t>Tiếng Trung</t>
  </si>
  <si>
    <t>10.3</t>
  </si>
  <si>
    <t xml:space="preserve">Tiếng Nhật </t>
  </si>
  <si>
    <t>Kỳ 1,2</t>
  </si>
  <si>
    <t>Kỳ 3,4</t>
  </si>
  <si>
    <t>Kỳ 5,6</t>
  </si>
  <si>
    <t>Kỳ 7</t>
  </si>
  <si>
    <t>Trải ngiệm thực tế ngành TMĐT</t>
  </si>
  <si>
    <t>Tự chọn /Sinh viên chọn 02 trong số 06 học phần tự chọn</t>
  </si>
  <si>
    <t>Luật thương mại quốc tế và thương mại điện tử</t>
  </si>
  <si>
    <t>Hệ quản trị  cơ sở dữ liệu</t>
  </si>
  <si>
    <t>Kỳ 8</t>
  </si>
  <si>
    <t>Tự chọn /Sinh viên chọn 02 trong số 8 học phần tự chọn</t>
  </si>
  <si>
    <t>KLTN/Tự chọn thay thế KLTN CTĐT TMĐT</t>
  </si>
  <si>
    <t>Marketing trong kỷ nguyên AI</t>
  </si>
  <si>
    <t>AIM331</t>
  </si>
  <si>
    <t>Khối kiến thức bổ trợ (Chọn 1 trong 3 học phần)</t>
  </si>
  <si>
    <t>LT</t>
  </si>
  <si>
    <t>TH</t>
  </si>
  <si>
    <t>Năm học</t>
  </si>
  <si>
    <t xml:space="preserve">Luật Thương mại </t>
  </si>
  <si>
    <t>HP GD Blended</t>
  </si>
  <si>
    <t>Tự chọn/Sinh viên chọn 1 trong số 05 HP tự chọn)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</si>
</sst>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color theme="1"/>
      <name val="Times New Roman"/>
      <family val="1"/>
      <charset val="163"/>
    </font>
    <font>
      <sz val="10"/>
      <color theme="1"/>
      <name val="Times New Roman"/>
      <family val="1"/>
    </font>
    <font>
      <b/>
      <sz val="10"/>
      <color theme="1"/>
      <name val="Times New Roman"/>
      <family val="1"/>
      <charset val="163"/>
    </font>
    <font>
      <b/>
      <sz val="10"/>
      <color theme="1"/>
      <name val="Times New Roman"/>
      <family val="1"/>
    </font>
    <font>
      <sz val="14"/>
      <name val=".VnTime"/>
      <family val="2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FF0000"/>
      <name val="Times New Roman"/>
      <family val="1"/>
    </font>
    <font>
      <sz val="10"/>
      <color rgb="FF000000"/>
      <name val="Courier New"/>
      <family val="3"/>
    </font>
    <font>
      <b/>
      <i/>
      <sz val="10"/>
      <color rgb="FF000000"/>
      <name val="Times New Roman"/>
      <family val="1"/>
    </font>
    <font>
      <i/>
      <sz val="10"/>
      <color rgb="FF00000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10"/>
      <name val="Courier New"/>
      <family val="3"/>
    </font>
    <font>
      <b/>
      <sz val="10"/>
      <color rgb="FFFF0000"/>
      <name val="Times New Roman"/>
      <family val="1"/>
    </font>
    <font>
      <b/>
      <sz val="10"/>
      <name val="Times New Roman"/>
      <family val="1"/>
    </font>
    <font>
      <sz val="8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color rgb="FFFF000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0"/>
      <color rgb="FFFF0000"/>
      <name val="Times New Roman"/>
      <family val="1"/>
    </font>
    <font>
      <sz val="10"/>
      <color theme="5"/>
      <name val="Times New Roman"/>
      <family val="1"/>
    </font>
    <font>
      <sz val="10"/>
      <color theme="5"/>
      <name val="Courier New"/>
      <family val="3"/>
    </font>
    <font>
      <i/>
      <sz val="10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0"/>
      <color rgb="FFFF0000"/>
      <name val="Courier New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73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0" fontId="20" fillId="0" borderId="1" xfId="0" applyFont="1" applyBorder="1"/>
    <xf numFmtId="0" fontId="20" fillId="0" borderId="0" xfId="0" applyFont="1"/>
    <xf numFmtId="0" fontId="1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1" fillId="0" borderId="0" xfId="0" applyFont="1"/>
    <xf numFmtId="0" fontId="3" fillId="0" borderId="1" xfId="0" applyFont="1" applyBorder="1" applyAlignment="1">
      <alignment horizontal="center"/>
    </xf>
    <xf numFmtId="0" fontId="20" fillId="0" borderId="0" xfId="0" applyFont="1" applyAlignment="1">
      <alignment wrapText="1"/>
    </xf>
    <xf numFmtId="0" fontId="20" fillId="0" borderId="0" xfId="0" applyFont="1" applyAlignment="1">
      <alignment horizontal="center"/>
    </xf>
    <xf numFmtId="0" fontId="22" fillId="0" borderId="0" xfId="0" applyFont="1"/>
    <xf numFmtId="0" fontId="2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4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4" fillId="0" borderId="0" xfId="1" applyFont="1" applyAlignment="1">
      <alignment horizontal="left"/>
    </xf>
    <xf numFmtId="0" fontId="9" fillId="0" borderId="1" xfId="0" applyFont="1" applyBorder="1" applyAlignment="1">
      <alignment horizontal="justify" vertical="center" wrapText="1"/>
    </xf>
    <xf numFmtId="0" fontId="31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4" fillId="0" borderId="0" xfId="1" applyFont="1" applyAlignment="1">
      <alignment horizontal="left"/>
    </xf>
    <xf numFmtId="0" fontId="17" fillId="0" borderId="1" xfId="0" applyFont="1" applyBorder="1" applyAlignment="1">
      <alignment vertical="center" wrapText="1"/>
    </xf>
    <xf numFmtId="0" fontId="4" fillId="0" borderId="0" xfId="1" applyFont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2">
    <cellStyle name="Normal" xfId="0" builtinId="0"/>
    <cellStyle name="Normal_Sheet1" xfId="1" xr:uid="{2EFDD1C9-E55E-4811-8AFA-B69786CABE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</xdr:colOff>
      <xdr:row>2</xdr:row>
      <xdr:rowOff>19050</xdr:rowOff>
    </xdr:from>
    <xdr:to>
      <xdr:col>1</xdr:col>
      <xdr:colOff>1634490</xdr:colOff>
      <xdr:row>2</xdr:row>
      <xdr:rowOff>34290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A359D1DB-E3A2-75E5-3D67-947BBE3A7E5F}"/>
            </a:ext>
          </a:extLst>
        </xdr:cNvPr>
        <xdr:cNvCxnSpPr/>
      </xdr:nvCxnSpPr>
      <xdr:spPr>
        <a:xfrm flipV="1">
          <a:off x="598170" y="339090"/>
          <a:ext cx="1581150" cy="152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274320</xdr:colOff>
      <xdr:row>2</xdr:row>
      <xdr:rowOff>7620</xdr:rowOff>
    </xdr:from>
    <xdr:to>
      <xdr:col>4</xdr:col>
      <xdr:colOff>1230630</xdr:colOff>
      <xdr:row>2</xdr:row>
      <xdr:rowOff>15240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DFD7B005-E0AC-6038-E2AA-D3C20E6CE367}"/>
            </a:ext>
          </a:extLst>
        </xdr:cNvPr>
        <xdr:cNvCxnSpPr/>
      </xdr:nvCxnSpPr>
      <xdr:spPr>
        <a:xfrm flipV="1">
          <a:off x="4423410" y="327660"/>
          <a:ext cx="956310" cy="76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Ngo Giang" id="{39533D22-317A-4204-835C-CA15A7DCE751}" userId="790203ba90cbfc6d" providerId="Windows Live"/>
</personList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32" dT="2025-05-30T02:16:00.25" personId="{39533D22-317A-4204-835C-CA15A7DCE751}" id="{7E3CB064-2FCE-408F-80D0-97143CCE7975}">
    <text>Theo mã của ĐHTN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40A99-0634-4F74-A5C0-E90F3F082C71}">
  <dimension ref="A1:AA94"/>
  <sheetViews>
    <sheetView tabSelected="1" zoomScaleNormal="100" workbookViewId="0">
      <selection activeCell="L10" sqref="L10"/>
    </sheetView>
  </sheetViews>
  <sheetFormatPr defaultColWidth="8.83203125" defaultRowHeight="12.6"/>
  <cols>
    <col min="1" max="1" width="5.6640625" style="31" customWidth="1"/>
    <col min="2" max="2" width="31.1640625" style="31" bestFit="1" customWidth="1"/>
    <col min="3" max="3" width="10.5546875" style="38" customWidth="1"/>
    <col min="4" max="4" width="8.71875" style="38"/>
    <col min="5" max="5" width="18.71875" style="37" hidden="1" customWidth="1"/>
    <col min="6" max="6" width="10.44140625" style="31" customWidth="1"/>
    <col min="7" max="8" width="8.83203125" style="31"/>
    <col min="9" max="10" width="8.83203125" style="52"/>
    <col min="11" max="16384" width="8.83203125" style="31"/>
  </cols>
  <sheetData>
    <row r="1" spans="1:27" s="6" customFormat="1">
      <c r="A1" s="70" t="s">
        <v>71</v>
      </c>
      <c r="B1" s="70"/>
      <c r="C1" s="1"/>
      <c r="D1" s="72" t="s">
        <v>72</v>
      </c>
      <c r="E1" s="72"/>
      <c r="F1" s="72"/>
      <c r="G1" s="72"/>
      <c r="H1" s="72"/>
      <c r="I1" s="72"/>
      <c r="J1" s="72"/>
      <c r="K1" s="2"/>
      <c r="L1" s="3"/>
      <c r="M1" s="2"/>
      <c r="N1" s="2"/>
      <c r="O1" s="2"/>
      <c r="P1" s="2"/>
      <c r="Q1" s="4"/>
      <c r="R1" s="4"/>
      <c r="S1" s="5"/>
      <c r="T1" s="5"/>
      <c r="U1" s="5"/>
      <c r="V1" s="5"/>
      <c r="W1" s="5"/>
      <c r="X1" s="5"/>
      <c r="Y1" s="5"/>
      <c r="Z1" s="5"/>
      <c r="AA1" s="5"/>
    </row>
    <row r="2" spans="1:27" s="6" customFormat="1">
      <c r="A2" s="71" t="s">
        <v>73</v>
      </c>
      <c r="B2" s="71"/>
      <c r="C2" s="57"/>
      <c r="D2" s="72" t="s">
        <v>74</v>
      </c>
      <c r="E2" s="72"/>
      <c r="F2" s="72"/>
      <c r="G2" s="72"/>
      <c r="H2" s="72"/>
      <c r="I2" s="72"/>
      <c r="J2" s="72"/>
      <c r="K2" s="2"/>
      <c r="L2" s="3"/>
      <c r="M2" s="2"/>
      <c r="N2" s="2"/>
      <c r="O2" s="2"/>
      <c r="P2" s="2"/>
      <c r="Q2" s="4"/>
      <c r="R2" s="4"/>
      <c r="S2" s="5"/>
      <c r="T2" s="5"/>
      <c r="U2" s="5"/>
      <c r="V2" s="5"/>
      <c r="W2" s="5"/>
      <c r="X2" s="5"/>
      <c r="Y2" s="5"/>
      <c r="Z2" s="5"/>
      <c r="AA2" s="5"/>
    </row>
    <row r="3" spans="1:27" s="6" customFormat="1">
      <c r="A3" s="69"/>
      <c r="B3" s="69"/>
      <c r="C3" s="58"/>
      <c r="D3" s="59"/>
      <c r="E3" s="60"/>
      <c r="F3" s="2"/>
      <c r="G3" s="2"/>
      <c r="H3" s="2"/>
      <c r="I3" s="2"/>
      <c r="J3" s="2"/>
      <c r="K3" s="2"/>
      <c r="L3" s="3"/>
      <c r="M3" s="2"/>
      <c r="N3" s="2"/>
      <c r="O3" s="2"/>
      <c r="P3" s="2"/>
      <c r="Q3" s="4"/>
      <c r="R3" s="4"/>
      <c r="S3" s="5"/>
      <c r="T3" s="5"/>
      <c r="U3" s="5"/>
      <c r="V3" s="5"/>
      <c r="W3" s="5"/>
      <c r="X3" s="5"/>
      <c r="Y3" s="5"/>
      <c r="Z3" s="5"/>
      <c r="AA3" s="5"/>
    </row>
    <row r="4" spans="1:27" s="6" customFormat="1" ht="21" customHeight="1">
      <c r="A4" s="69" t="s">
        <v>75</v>
      </c>
      <c r="B4" s="69"/>
      <c r="C4" s="69"/>
      <c r="D4" s="69"/>
      <c r="E4" s="69"/>
      <c r="F4" s="69"/>
      <c r="G4" s="2"/>
      <c r="H4" s="2"/>
      <c r="I4" s="2"/>
      <c r="J4" s="2"/>
      <c r="K4" s="2"/>
      <c r="L4" s="3"/>
      <c r="M4" s="2"/>
      <c r="N4" s="2"/>
      <c r="O4" s="2"/>
      <c r="P4" s="2"/>
      <c r="Q4" s="4"/>
      <c r="R4" s="4"/>
      <c r="S4" s="5"/>
      <c r="T4" s="5"/>
      <c r="U4" s="5"/>
      <c r="V4" s="5"/>
      <c r="W4" s="5"/>
      <c r="X4" s="5"/>
      <c r="Y4" s="5"/>
      <c r="Z4" s="5"/>
      <c r="AA4" s="5"/>
    </row>
    <row r="5" spans="1:27" s="6" customFormat="1">
      <c r="A5" s="67" t="s">
        <v>77</v>
      </c>
      <c r="B5" s="67"/>
      <c r="C5" s="67"/>
      <c r="D5" s="65" t="s">
        <v>79</v>
      </c>
      <c r="E5" s="65"/>
      <c r="F5" s="65"/>
      <c r="G5" s="65"/>
      <c r="H5" s="61"/>
      <c r="I5" s="2"/>
      <c r="J5" s="2"/>
      <c r="K5" s="2"/>
      <c r="L5" s="3"/>
      <c r="M5" s="2"/>
      <c r="N5" s="2"/>
      <c r="O5" s="2"/>
      <c r="P5" s="2"/>
      <c r="Q5" s="4"/>
      <c r="R5" s="4"/>
      <c r="S5" s="5"/>
      <c r="T5" s="5"/>
      <c r="U5" s="5"/>
      <c r="V5" s="5"/>
      <c r="W5" s="5"/>
      <c r="X5" s="5"/>
      <c r="Y5" s="5"/>
      <c r="Z5" s="5"/>
      <c r="AA5" s="5"/>
    </row>
    <row r="6" spans="1:27" s="6" customFormat="1">
      <c r="A6" s="67" t="s">
        <v>78</v>
      </c>
      <c r="B6" s="67"/>
      <c r="C6" s="67"/>
      <c r="D6" s="65" t="s">
        <v>76</v>
      </c>
      <c r="E6" s="65"/>
      <c r="F6" s="65"/>
      <c r="G6" s="65"/>
      <c r="H6" s="61"/>
      <c r="I6" s="2"/>
      <c r="J6" s="2"/>
      <c r="K6" s="2"/>
      <c r="L6" s="3"/>
      <c r="M6" s="2"/>
      <c r="N6" s="2"/>
      <c r="O6" s="2"/>
      <c r="P6" s="2"/>
      <c r="Q6" s="4"/>
      <c r="R6" s="4"/>
      <c r="S6" s="5"/>
      <c r="T6" s="5"/>
      <c r="U6" s="5"/>
      <c r="V6" s="5"/>
      <c r="W6" s="5"/>
      <c r="X6" s="5"/>
      <c r="Y6" s="5"/>
      <c r="Z6" s="5"/>
      <c r="AA6" s="5"/>
    </row>
    <row r="7" spans="1:27" s="6" customFormat="1">
      <c r="A7" s="1"/>
      <c r="B7" s="1"/>
      <c r="C7" s="1"/>
      <c r="D7" s="25"/>
      <c r="E7" s="7"/>
      <c r="F7" s="2"/>
      <c r="G7" s="2"/>
      <c r="H7" s="2"/>
      <c r="I7" s="2"/>
      <c r="J7" s="2"/>
      <c r="K7" s="2"/>
      <c r="L7" s="3"/>
      <c r="M7" s="2"/>
      <c r="N7" s="2"/>
      <c r="O7" s="2"/>
      <c r="P7" s="2"/>
      <c r="Q7" s="4"/>
      <c r="R7" s="4"/>
      <c r="S7" s="5"/>
      <c r="T7" s="5"/>
      <c r="U7" s="5"/>
      <c r="V7" s="5"/>
      <c r="W7" s="5"/>
      <c r="X7" s="5"/>
      <c r="Y7" s="5"/>
      <c r="Z7" s="5"/>
      <c r="AA7" s="5"/>
    </row>
    <row r="8" spans="1:27" ht="23.65" customHeight="1">
      <c r="A8" s="26" t="s">
        <v>0</v>
      </c>
      <c r="B8" s="26" t="s">
        <v>1</v>
      </c>
      <c r="C8" s="26" t="s">
        <v>2</v>
      </c>
      <c r="D8" s="26" t="s">
        <v>80</v>
      </c>
      <c r="E8" s="26" t="s">
        <v>97</v>
      </c>
      <c r="F8" s="26" t="s">
        <v>81</v>
      </c>
      <c r="G8" s="46" t="s">
        <v>175</v>
      </c>
      <c r="H8" s="53" t="s">
        <v>177</v>
      </c>
      <c r="I8" s="32" t="s">
        <v>173</v>
      </c>
      <c r="J8" s="32" t="s">
        <v>174</v>
      </c>
    </row>
    <row r="9" spans="1:27" ht="14.1">
      <c r="A9" s="32">
        <v>1</v>
      </c>
      <c r="B9" s="68" t="s">
        <v>3</v>
      </c>
      <c r="C9" s="68"/>
      <c r="D9" s="32">
        <v>34</v>
      </c>
      <c r="E9" s="32"/>
      <c r="F9" s="28"/>
      <c r="G9" s="15"/>
      <c r="H9" s="54"/>
      <c r="I9" s="45"/>
      <c r="J9" s="45"/>
    </row>
    <row r="10" spans="1:27" ht="14.1">
      <c r="A10" s="15">
        <v>1</v>
      </c>
      <c r="B10" s="16" t="s">
        <v>82</v>
      </c>
      <c r="C10" s="15" t="s">
        <v>98</v>
      </c>
      <c r="D10" s="15">
        <v>3</v>
      </c>
      <c r="E10" s="16"/>
      <c r="F10" s="16"/>
      <c r="G10" s="15" t="s">
        <v>159</v>
      </c>
      <c r="H10" s="54">
        <v>2</v>
      </c>
      <c r="I10" s="45"/>
      <c r="J10" s="45"/>
    </row>
    <row r="11" spans="1:27" ht="14.1">
      <c r="A11" s="15">
        <v>2</v>
      </c>
      <c r="B11" s="16" t="s">
        <v>4</v>
      </c>
      <c r="C11" s="15" t="s">
        <v>5</v>
      </c>
      <c r="D11" s="15">
        <v>2</v>
      </c>
      <c r="E11" s="16"/>
      <c r="F11" s="16"/>
      <c r="G11" s="15" t="s">
        <v>159</v>
      </c>
      <c r="H11" s="54">
        <v>1</v>
      </c>
      <c r="I11" s="45"/>
      <c r="J11" s="45"/>
    </row>
    <row r="12" spans="1:27" ht="14.1">
      <c r="A12" s="15">
        <v>3</v>
      </c>
      <c r="B12" s="16" t="s">
        <v>6</v>
      </c>
      <c r="C12" s="15" t="s">
        <v>7</v>
      </c>
      <c r="D12" s="15">
        <v>2</v>
      </c>
      <c r="E12" s="16"/>
      <c r="F12" s="16"/>
      <c r="G12" s="15" t="s">
        <v>160</v>
      </c>
      <c r="H12" s="54">
        <v>1</v>
      </c>
      <c r="I12" s="45"/>
      <c r="J12" s="45"/>
    </row>
    <row r="13" spans="1:27" ht="14.1">
      <c r="A13" s="15">
        <v>4</v>
      </c>
      <c r="B13" s="16" t="s">
        <v>8</v>
      </c>
      <c r="C13" s="15" t="s">
        <v>9</v>
      </c>
      <c r="D13" s="15">
        <v>2</v>
      </c>
      <c r="E13" s="16"/>
      <c r="F13" s="16"/>
      <c r="G13" s="15" t="s">
        <v>161</v>
      </c>
      <c r="H13" s="54">
        <v>1</v>
      </c>
      <c r="I13" s="45"/>
      <c r="J13" s="45"/>
    </row>
    <row r="14" spans="1:27" ht="15" customHeight="1">
      <c r="A14" s="15">
        <v>5</v>
      </c>
      <c r="B14" s="16" t="s">
        <v>10</v>
      </c>
      <c r="C14" s="15" t="s">
        <v>11</v>
      </c>
      <c r="D14" s="15">
        <v>2</v>
      </c>
      <c r="E14" s="16"/>
      <c r="F14" s="16"/>
      <c r="G14" s="15" t="s">
        <v>161</v>
      </c>
      <c r="H14" s="54">
        <v>1</v>
      </c>
      <c r="I14" s="45"/>
      <c r="J14" s="45"/>
    </row>
    <row r="15" spans="1:27" ht="14.1">
      <c r="A15" s="15">
        <v>6</v>
      </c>
      <c r="B15" s="16" t="s">
        <v>12</v>
      </c>
      <c r="C15" s="15" t="s">
        <v>13</v>
      </c>
      <c r="D15" s="15">
        <v>2</v>
      </c>
      <c r="E15" s="16"/>
      <c r="F15" s="16"/>
      <c r="G15" s="15" t="s">
        <v>159</v>
      </c>
      <c r="H15" s="54"/>
      <c r="I15" s="45"/>
      <c r="J15" s="45"/>
    </row>
    <row r="16" spans="1:27" ht="15" customHeight="1">
      <c r="A16" s="15">
        <v>7</v>
      </c>
      <c r="B16" s="17" t="s">
        <v>99</v>
      </c>
      <c r="C16" s="27"/>
      <c r="D16" s="27">
        <v>3</v>
      </c>
      <c r="E16" s="16"/>
      <c r="F16" s="16"/>
      <c r="G16" s="15" t="s">
        <v>159</v>
      </c>
      <c r="H16" s="55"/>
      <c r="I16" s="45"/>
      <c r="J16" s="45"/>
    </row>
    <row r="17" spans="1:10" ht="14.1">
      <c r="A17" s="15">
        <v>8</v>
      </c>
      <c r="B17" s="16" t="s">
        <v>14</v>
      </c>
      <c r="C17" s="15" t="s">
        <v>15</v>
      </c>
      <c r="D17" s="15">
        <v>3</v>
      </c>
      <c r="E17" s="16"/>
      <c r="F17" s="16"/>
      <c r="G17" s="15" t="s">
        <v>159</v>
      </c>
      <c r="H17" s="55">
        <v>2</v>
      </c>
      <c r="I17" s="45"/>
      <c r="J17" s="45"/>
    </row>
    <row r="18" spans="1:10" ht="14.1">
      <c r="A18" s="15">
        <v>9</v>
      </c>
      <c r="B18" s="16" t="s">
        <v>16</v>
      </c>
      <c r="C18" s="15" t="s">
        <v>17</v>
      </c>
      <c r="D18" s="15">
        <v>3</v>
      </c>
      <c r="E18" s="16"/>
      <c r="F18" s="16"/>
      <c r="G18" s="15" t="s">
        <v>159</v>
      </c>
      <c r="H18" s="55">
        <v>1</v>
      </c>
      <c r="I18" s="45"/>
      <c r="J18" s="45"/>
    </row>
    <row r="19" spans="1:10" s="39" customFormat="1" ht="25.2">
      <c r="A19" s="33">
        <v>10</v>
      </c>
      <c r="B19" s="17" t="s">
        <v>100</v>
      </c>
      <c r="C19" s="27"/>
      <c r="D19" s="27">
        <v>9</v>
      </c>
      <c r="E19" s="17" t="s">
        <v>101</v>
      </c>
      <c r="F19" s="16"/>
      <c r="G19" s="15" t="s">
        <v>152</v>
      </c>
      <c r="H19" s="55"/>
      <c r="I19" s="15"/>
      <c r="J19" s="15"/>
    </row>
    <row r="20" spans="1:10" customFormat="1" ht="14.1">
      <c r="A20" s="47" t="s">
        <v>153</v>
      </c>
      <c r="B20" s="40" t="s">
        <v>154</v>
      </c>
      <c r="C20" s="48"/>
      <c r="D20" s="48">
        <v>9</v>
      </c>
      <c r="E20" s="40"/>
      <c r="F20" s="18"/>
      <c r="G20" s="19"/>
      <c r="H20" s="56"/>
      <c r="I20" s="19"/>
      <c r="J20" s="19"/>
    </row>
    <row r="21" spans="1:10" customFormat="1" ht="14.1">
      <c r="A21" s="33"/>
      <c r="B21" s="17" t="s">
        <v>18</v>
      </c>
      <c r="C21" s="27" t="s">
        <v>83</v>
      </c>
      <c r="D21" s="27">
        <v>3</v>
      </c>
      <c r="E21" s="17"/>
      <c r="F21" s="16"/>
      <c r="G21" s="15"/>
      <c r="H21" s="55"/>
      <c r="I21" s="15"/>
      <c r="J21" s="15"/>
    </row>
    <row r="22" spans="1:10" customFormat="1" ht="14.1">
      <c r="A22" s="33"/>
      <c r="B22" s="17" t="s">
        <v>19</v>
      </c>
      <c r="C22" s="27" t="s">
        <v>84</v>
      </c>
      <c r="D22" s="27">
        <v>3</v>
      </c>
      <c r="E22" s="23"/>
      <c r="F22" s="16"/>
      <c r="G22" s="15"/>
      <c r="H22" s="55"/>
      <c r="I22" s="15"/>
      <c r="J22" s="15"/>
    </row>
    <row r="23" spans="1:10" customFormat="1" ht="14.1">
      <c r="A23" s="33"/>
      <c r="B23" s="17" t="s">
        <v>20</v>
      </c>
      <c r="C23" s="27" t="s">
        <v>21</v>
      </c>
      <c r="D23" s="27">
        <v>3</v>
      </c>
      <c r="E23" s="23"/>
      <c r="F23" s="16"/>
      <c r="G23" s="15"/>
      <c r="H23" s="55"/>
      <c r="I23" s="15"/>
      <c r="J23" s="15"/>
    </row>
    <row r="24" spans="1:10" customFormat="1" ht="14.1">
      <c r="A24" s="33" t="s">
        <v>155</v>
      </c>
      <c r="B24" s="17" t="s">
        <v>156</v>
      </c>
      <c r="C24" s="27"/>
      <c r="D24" s="48">
        <v>9</v>
      </c>
      <c r="E24" s="23"/>
      <c r="F24" s="16"/>
      <c r="G24" s="15"/>
      <c r="H24" s="55"/>
      <c r="I24" s="15"/>
      <c r="J24" s="15"/>
    </row>
    <row r="25" spans="1:10" customFormat="1" ht="14.1">
      <c r="A25" s="33"/>
      <c r="B25" s="17" t="s">
        <v>102</v>
      </c>
      <c r="C25" s="27"/>
      <c r="D25" s="27">
        <v>3</v>
      </c>
      <c r="E25" s="23"/>
      <c r="F25" s="16"/>
      <c r="G25" s="15"/>
      <c r="H25" s="55"/>
      <c r="I25" s="15"/>
      <c r="J25" s="15"/>
    </row>
    <row r="26" spans="1:10" customFormat="1" ht="14.1">
      <c r="A26" s="33"/>
      <c r="B26" s="17" t="s">
        <v>103</v>
      </c>
      <c r="C26" s="27"/>
      <c r="D26" s="27">
        <v>3</v>
      </c>
      <c r="E26" s="16"/>
      <c r="F26" s="16"/>
      <c r="G26" s="15"/>
      <c r="H26" s="55"/>
      <c r="I26" s="15"/>
      <c r="J26" s="15"/>
    </row>
    <row r="27" spans="1:10" customFormat="1" ht="14.1">
      <c r="A27" s="33"/>
      <c r="B27" s="17" t="s">
        <v>104</v>
      </c>
      <c r="C27" s="27"/>
      <c r="D27" s="27">
        <v>3</v>
      </c>
      <c r="E27" s="16"/>
      <c r="F27" s="16"/>
      <c r="G27" s="15"/>
      <c r="H27" s="55"/>
      <c r="I27" s="15"/>
      <c r="J27" s="15"/>
    </row>
    <row r="28" spans="1:10" customFormat="1" ht="14.1">
      <c r="A28" s="47" t="s">
        <v>157</v>
      </c>
      <c r="B28" s="40" t="s">
        <v>158</v>
      </c>
      <c r="C28" s="48"/>
      <c r="D28" s="48">
        <v>9</v>
      </c>
      <c r="E28" s="18"/>
      <c r="F28" s="18"/>
      <c r="G28" s="19"/>
      <c r="H28" s="56"/>
      <c r="I28" s="19"/>
      <c r="J28" s="19"/>
    </row>
    <row r="29" spans="1:10" customFormat="1" ht="14.1">
      <c r="A29" s="33"/>
      <c r="B29" s="17" t="s">
        <v>105</v>
      </c>
      <c r="C29" s="27"/>
      <c r="D29" s="27">
        <v>3</v>
      </c>
      <c r="E29" s="16"/>
      <c r="F29" s="16"/>
      <c r="G29" s="15"/>
      <c r="H29" s="55"/>
      <c r="I29" s="15"/>
      <c r="J29" s="15"/>
    </row>
    <row r="30" spans="1:10" customFormat="1" ht="14.1">
      <c r="A30" s="33"/>
      <c r="B30" s="17" t="s">
        <v>106</v>
      </c>
      <c r="C30" s="27"/>
      <c r="D30" s="27">
        <v>3</v>
      </c>
      <c r="E30" s="16"/>
      <c r="F30" s="16"/>
      <c r="G30" s="15"/>
      <c r="H30" s="55"/>
      <c r="I30" s="15"/>
      <c r="J30" s="15"/>
    </row>
    <row r="31" spans="1:10" customFormat="1" ht="14.1">
      <c r="A31" s="33"/>
      <c r="B31" s="17" t="s">
        <v>107</v>
      </c>
      <c r="C31" s="27"/>
      <c r="D31" s="27">
        <v>3</v>
      </c>
      <c r="E31" s="16"/>
      <c r="F31" s="16"/>
      <c r="G31" s="15"/>
      <c r="H31" s="55"/>
      <c r="I31" s="15"/>
      <c r="J31" s="15"/>
    </row>
    <row r="32" spans="1:10" customFormat="1" ht="14.1">
      <c r="A32" s="33">
        <v>11</v>
      </c>
      <c r="B32" s="17" t="s">
        <v>108</v>
      </c>
      <c r="C32" s="27" t="s">
        <v>147</v>
      </c>
      <c r="D32" s="27">
        <v>3</v>
      </c>
      <c r="E32" s="16"/>
      <c r="F32" s="16"/>
      <c r="G32" s="15" t="s">
        <v>159</v>
      </c>
      <c r="H32" s="55"/>
      <c r="I32" s="15">
        <v>3</v>
      </c>
      <c r="J32" s="15">
        <v>0</v>
      </c>
    </row>
    <row r="33" spans="1:10" customFormat="1" ht="14.1">
      <c r="A33" s="33">
        <v>12</v>
      </c>
      <c r="B33" s="16" t="s">
        <v>22</v>
      </c>
      <c r="C33" s="15" t="s">
        <v>23</v>
      </c>
      <c r="D33" s="15" t="s">
        <v>85</v>
      </c>
      <c r="E33" s="16"/>
      <c r="F33" s="16"/>
      <c r="G33" s="15" t="s">
        <v>159</v>
      </c>
      <c r="H33" s="54"/>
      <c r="I33" s="15"/>
      <c r="J33" s="15"/>
    </row>
    <row r="34" spans="1:10" customFormat="1" ht="14.1">
      <c r="A34" s="33">
        <v>13</v>
      </c>
      <c r="B34" s="16" t="s">
        <v>24</v>
      </c>
      <c r="C34" s="15" t="s">
        <v>25</v>
      </c>
      <c r="D34" s="15" t="s">
        <v>85</v>
      </c>
      <c r="E34" s="23"/>
      <c r="F34" s="16"/>
      <c r="G34" s="15" t="s">
        <v>159</v>
      </c>
      <c r="H34" s="54"/>
      <c r="I34" s="15"/>
      <c r="J34" s="15"/>
    </row>
    <row r="35" spans="1:10" customFormat="1" ht="14.1">
      <c r="A35" s="33">
        <v>14</v>
      </c>
      <c r="B35" s="16" t="s">
        <v>26</v>
      </c>
      <c r="C35" s="15" t="s">
        <v>27</v>
      </c>
      <c r="D35" s="15" t="s">
        <v>85</v>
      </c>
      <c r="E35" s="23"/>
      <c r="F35" s="16"/>
      <c r="G35" s="15" t="s">
        <v>160</v>
      </c>
      <c r="H35" s="54"/>
      <c r="I35" s="15"/>
      <c r="J35" s="15"/>
    </row>
    <row r="36" spans="1:10" customFormat="1" ht="14.1">
      <c r="A36" s="33">
        <v>15</v>
      </c>
      <c r="B36" s="16" t="s">
        <v>28</v>
      </c>
      <c r="C36" s="16"/>
      <c r="D36" s="27">
        <v>8</v>
      </c>
      <c r="E36" s="23"/>
      <c r="F36" s="16"/>
      <c r="G36" s="15" t="s">
        <v>160</v>
      </c>
      <c r="H36" s="54"/>
      <c r="I36" s="15"/>
      <c r="J36" s="15"/>
    </row>
    <row r="37" spans="1:10" s="35" customFormat="1">
      <c r="A37" s="34">
        <v>2</v>
      </c>
      <c r="B37" s="66" t="s">
        <v>29</v>
      </c>
      <c r="C37" s="66"/>
      <c r="D37" s="34">
        <f>D38+D53+D68+D82+D83+D84+D90</f>
        <v>92</v>
      </c>
      <c r="E37" s="24"/>
      <c r="F37" s="24"/>
      <c r="G37" s="27"/>
      <c r="H37" s="27"/>
      <c r="I37" s="51"/>
      <c r="J37" s="51"/>
    </row>
    <row r="38" spans="1:10">
      <c r="A38" s="11" t="s">
        <v>86</v>
      </c>
      <c r="B38" s="12" t="s">
        <v>30</v>
      </c>
      <c r="C38" s="11"/>
      <c r="D38" s="11">
        <f>D39+D47</f>
        <v>25</v>
      </c>
      <c r="E38" s="11"/>
      <c r="F38" s="11"/>
      <c r="G38" s="30"/>
      <c r="H38" s="30"/>
      <c r="I38" s="45"/>
      <c r="J38" s="45"/>
    </row>
    <row r="39" spans="1:10">
      <c r="A39" s="8"/>
      <c r="B39" s="13" t="s">
        <v>31</v>
      </c>
      <c r="C39" s="14"/>
      <c r="D39" s="8">
        <v>21</v>
      </c>
      <c r="E39" s="8"/>
      <c r="F39" s="8"/>
      <c r="G39" s="30"/>
      <c r="H39" s="30"/>
      <c r="I39" s="45"/>
      <c r="J39" s="45"/>
    </row>
    <row r="40" spans="1:10">
      <c r="A40" s="33">
        <v>16</v>
      </c>
      <c r="B40" s="16" t="s">
        <v>148</v>
      </c>
      <c r="C40" s="15" t="s">
        <v>32</v>
      </c>
      <c r="D40" s="15">
        <v>3</v>
      </c>
      <c r="E40" s="16"/>
      <c r="F40" s="16"/>
      <c r="G40" s="15" t="s">
        <v>159</v>
      </c>
      <c r="H40" s="15"/>
      <c r="I40" s="45"/>
      <c r="J40" s="45"/>
    </row>
    <row r="41" spans="1:10" ht="14.1">
      <c r="A41" s="33">
        <v>17</v>
      </c>
      <c r="B41" s="16" t="s">
        <v>33</v>
      </c>
      <c r="C41" s="15" t="s">
        <v>34</v>
      </c>
      <c r="D41" s="15">
        <v>3</v>
      </c>
      <c r="E41" s="16"/>
      <c r="F41" s="16"/>
      <c r="G41" s="15" t="s">
        <v>160</v>
      </c>
      <c r="H41" s="54">
        <v>1.5</v>
      </c>
      <c r="I41" s="45"/>
      <c r="J41" s="45"/>
    </row>
    <row r="42" spans="1:10" ht="14.1">
      <c r="A42" s="33">
        <v>18</v>
      </c>
      <c r="B42" s="16" t="s">
        <v>149</v>
      </c>
      <c r="C42" s="15" t="s">
        <v>35</v>
      </c>
      <c r="D42" s="15">
        <v>3</v>
      </c>
      <c r="E42" s="28"/>
      <c r="F42" s="16"/>
      <c r="G42" s="15" t="s">
        <v>159</v>
      </c>
      <c r="H42" s="54">
        <v>1.5</v>
      </c>
      <c r="I42" s="45"/>
      <c r="J42" s="45"/>
    </row>
    <row r="43" spans="1:10" ht="14.1">
      <c r="A43" s="33">
        <v>19</v>
      </c>
      <c r="B43" s="16" t="s">
        <v>36</v>
      </c>
      <c r="C43" s="15" t="s">
        <v>150</v>
      </c>
      <c r="D43" s="15">
        <v>3</v>
      </c>
      <c r="E43" s="16"/>
      <c r="F43" s="16"/>
      <c r="G43" s="15" t="s">
        <v>160</v>
      </c>
      <c r="H43" s="54">
        <v>1.5</v>
      </c>
      <c r="I43" s="45"/>
      <c r="J43" s="45"/>
    </row>
    <row r="44" spans="1:10" ht="14.1">
      <c r="A44" s="33">
        <v>20</v>
      </c>
      <c r="B44" s="16" t="s">
        <v>87</v>
      </c>
      <c r="C44" s="15" t="s">
        <v>37</v>
      </c>
      <c r="D44" s="15">
        <v>3</v>
      </c>
      <c r="E44" s="23"/>
      <c r="F44" s="16"/>
      <c r="G44" s="49" t="s">
        <v>160</v>
      </c>
      <c r="H44" s="54">
        <v>1.5</v>
      </c>
      <c r="I44" s="45"/>
      <c r="J44" s="45"/>
    </row>
    <row r="45" spans="1:10" ht="14.1">
      <c r="A45" s="33">
        <v>21</v>
      </c>
      <c r="B45" s="16" t="s">
        <v>38</v>
      </c>
      <c r="C45" s="15" t="s">
        <v>39</v>
      </c>
      <c r="D45" s="15">
        <v>3</v>
      </c>
      <c r="E45" s="23"/>
      <c r="F45" s="16"/>
      <c r="G45" s="15" t="s">
        <v>160</v>
      </c>
      <c r="H45" s="54">
        <v>1.5</v>
      </c>
      <c r="I45" s="45"/>
      <c r="J45" s="45"/>
    </row>
    <row r="46" spans="1:10" ht="14.1">
      <c r="A46" s="33">
        <v>22</v>
      </c>
      <c r="B46" s="16" t="s">
        <v>40</v>
      </c>
      <c r="C46" s="15" t="s">
        <v>41</v>
      </c>
      <c r="D46" s="15">
        <v>3</v>
      </c>
      <c r="E46" s="16"/>
      <c r="F46" s="16"/>
      <c r="G46" s="15" t="s">
        <v>159</v>
      </c>
      <c r="H46" s="54">
        <v>1.5</v>
      </c>
      <c r="I46" s="45"/>
      <c r="J46" s="45"/>
    </row>
    <row r="47" spans="1:10" ht="25.2">
      <c r="A47" s="8"/>
      <c r="B47" s="13" t="s">
        <v>178</v>
      </c>
      <c r="C47" s="14"/>
      <c r="D47" s="14">
        <v>4</v>
      </c>
      <c r="E47" s="8"/>
      <c r="F47" s="8"/>
      <c r="G47" s="15" t="s">
        <v>160</v>
      </c>
      <c r="H47" s="15"/>
      <c r="I47" s="45"/>
      <c r="J47" s="45"/>
    </row>
    <row r="48" spans="1:10">
      <c r="A48" s="33">
        <v>23</v>
      </c>
      <c r="B48" s="9" t="s">
        <v>42</v>
      </c>
      <c r="C48" s="8" t="s">
        <v>138</v>
      </c>
      <c r="D48" s="8">
        <v>4</v>
      </c>
      <c r="E48" s="8"/>
      <c r="F48" s="8"/>
      <c r="G48" s="15" t="s">
        <v>160</v>
      </c>
      <c r="H48" s="15"/>
      <c r="I48" s="45">
        <v>4</v>
      </c>
      <c r="J48" s="45">
        <v>0</v>
      </c>
    </row>
    <row r="49" spans="1:10">
      <c r="A49" s="33">
        <v>24</v>
      </c>
      <c r="B49" s="9" t="s">
        <v>43</v>
      </c>
      <c r="C49" s="8" t="s">
        <v>139</v>
      </c>
      <c r="D49" s="8">
        <v>4</v>
      </c>
      <c r="E49" s="8"/>
      <c r="F49" s="9"/>
      <c r="G49" s="15" t="s">
        <v>160</v>
      </c>
      <c r="H49" s="15"/>
      <c r="I49" s="45">
        <v>3</v>
      </c>
      <c r="J49" s="45">
        <v>1</v>
      </c>
    </row>
    <row r="50" spans="1:10">
      <c r="A50" s="33">
        <v>25</v>
      </c>
      <c r="B50" s="9" t="s">
        <v>44</v>
      </c>
      <c r="C50" s="8" t="s">
        <v>140</v>
      </c>
      <c r="D50" s="8">
        <v>4</v>
      </c>
      <c r="E50" s="8"/>
      <c r="F50" s="9"/>
      <c r="G50" s="15" t="s">
        <v>160</v>
      </c>
      <c r="H50" s="15"/>
      <c r="I50" s="45"/>
      <c r="J50" s="45"/>
    </row>
    <row r="51" spans="1:10">
      <c r="A51" s="33">
        <v>26</v>
      </c>
      <c r="B51" s="9" t="s">
        <v>176</v>
      </c>
      <c r="C51" s="8"/>
      <c r="D51" s="8">
        <v>4</v>
      </c>
      <c r="E51" s="8"/>
      <c r="F51" s="9"/>
      <c r="G51" s="33" t="s">
        <v>160</v>
      </c>
      <c r="H51" s="33"/>
      <c r="I51" s="45"/>
      <c r="J51" s="45"/>
    </row>
    <row r="52" spans="1:10">
      <c r="A52" s="33">
        <v>27</v>
      </c>
      <c r="B52" s="9" t="s">
        <v>45</v>
      </c>
      <c r="C52" s="8" t="s">
        <v>141</v>
      </c>
      <c r="D52" s="8">
        <v>4</v>
      </c>
      <c r="E52" s="8"/>
      <c r="F52" s="11"/>
      <c r="G52" s="15" t="s">
        <v>160</v>
      </c>
      <c r="H52" s="15"/>
      <c r="I52" s="45"/>
      <c r="J52" s="45"/>
    </row>
    <row r="53" spans="1:10">
      <c r="A53" s="11" t="s">
        <v>88</v>
      </c>
      <c r="B53" s="12" t="s">
        <v>46</v>
      </c>
      <c r="C53" s="11"/>
      <c r="D53" s="11">
        <f>D54+D60</f>
        <v>26</v>
      </c>
      <c r="E53" s="12"/>
      <c r="F53" s="8"/>
      <c r="G53" s="30"/>
      <c r="H53" s="30"/>
      <c r="I53" s="45"/>
      <c r="J53" s="45"/>
    </row>
    <row r="54" spans="1:10">
      <c r="A54" s="8"/>
      <c r="B54" s="13" t="s">
        <v>31</v>
      </c>
      <c r="C54" s="14"/>
      <c r="D54" s="14">
        <f>SUM(D55:D59)</f>
        <v>18</v>
      </c>
      <c r="E54" s="9"/>
      <c r="F54" s="8"/>
      <c r="G54" s="30"/>
      <c r="H54" s="30"/>
      <c r="I54" s="45"/>
      <c r="J54" s="45"/>
    </row>
    <row r="55" spans="1:10" ht="14.1">
      <c r="A55" s="33">
        <v>28</v>
      </c>
      <c r="B55" s="9" t="s">
        <v>47</v>
      </c>
      <c r="C55" s="8" t="s">
        <v>115</v>
      </c>
      <c r="D55" s="33">
        <v>4</v>
      </c>
      <c r="E55" s="9"/>
      <c r="F55" s="8" t="s">
        <v>89</v>
      </c>
      <c r="G55" s="15" t="s">
        <v>161</v>
      </c>
      <c r="H55" s="54">
        <v>1.5</v>
      </c>
      <c r="I55" s="45">
        <v>3</v>
      </c>
      <c r="J55" s="45">
        <v>1</v>
      </c>
    </row>
    <row r="56" spans="1:10" ht="25.2">
      <c r="A56" s="33">
        <v>29</v>
      </c>
      <c r="B56" s="9" t="s">
        <v>48</v>
      </c>
      <c r="C56" s="8" t="s">
        <v>116</v>
      </c>
      <c r="D56" s="15">
        <v>4</v>
      </c>
      <c r="E56" s="8"/>
      <c r="F56" s="8"/>
      <c r="G56" s="15" t="s">
        <v>161</v>
      </c>
      <c r="H56" s="15"/>
      <c r="I56" s="45">
        <v>4</v>
      </c>
      <c r="J56" s="45">
        <v>0</v>
      </c>
    </row>
    <row r="57" spans="1:10">
      <c r="A57" s="33">
        <v>30</v>
      </c>
      <c r="B57" s="16" t="s">
        <v>111</v>
      </c>
      <c r="C57" s="15" t="s">
        <v>143</v>
      </c>
      <c r="D57" s="15">
        <v>4</v>
      </c>
      <c r="E57" s="9"/>
      <c r="F57" s="8"/>
      <c r="G57" s="15" t="s">
        <v>162</v>
      </c>
      <c r="H57" s="15"/>
      <c r="I57" s="45"/>
      <c r="J57" s="45"/>
    </row>
    <row r="58" spans="1:10">
      <c r="A58" s="33">
        <v>31</v>
      </c>
      <c r="B58" s="16" t="s">
        <v>70</v>
      </c>
      <c r="C58" s="8" t="s">
        <v>117</v>
      </c>
      <c r="D58" s="8">
        <v>4</v>
      </c>
      <c r="E58" s="9"/>
      <c r="F58" s="17"/>
      <c r="G58" s="15" t="s">
        <v>161</v>
      </c>
      <c r="H58" s="15"/>
      <c r="I58" s="45"/>
      <c r="J58" s="45"/>
    </row>
    <row r="59" spans="1:10">
      <c r="A59" s="33">
        <v>32</v>
      </c>
      <c r="B59" s="17" t="s">
        <v>163</v>
      </c>
      <c r="C59" s="33"/>
      <c r="D59" s="33">
        <v>2</v>
      </c>
      <c r="E59" s="8"/>
      <c r="F59" s="8" t="s">
        <v>146</v>
      </c>
      <c r="G59" s="15" t="s">
        <v>160</v>
      </c>
      <c r="H59" s="15"/>
      <c r="I59" s="45">
        <v>0</v>
      </c>
      <c r="J59" s="45">
        <v>2</v>
      </c>
    </row>
    <row r="60" spans="1:10" ht="25.2">
      <c r="A60" s="8"/>
      <c r="B60" s="18" t="s">
        <v>164</v>
      </c>
      <c r="C60" s="19"/>
      <c r="D60" s="19">
        <v>8</v>
      </c>
      <c r="E60" s="10"/>
      <c r="F60" s="8"/>
      <c r="G60" s="15" t="s">
        <v>160</v>
      </c>
      <c r="H60" s="15"/>
      <c r="I60" s="45"/>
      <c r="J60" s="45"/>
    </row>
    <row r="61" spans="1:10" ht="25.2">
      <c r="A61" s="33">
        <v>33</v>
      </c>
      <c r="B61" s="17" t="s">
        <v>165</v>
      </c>
      <c r="C61" s="50"/>
      <c r="D61" s="27">
        <v>4</v>
      </c>
      <c r="E61" s="17"/>
      <c r="F61" s="17"/>
      <c r="G61" s="15" t="s">
        <v>160</v>
      </c>
      <c r="H61" s="15"/>
      <c r="I61" s="45"/>
      <c r="J61" s="45"/>
    </row>
    <row r="62" spans="1:10">
      <c r="A62" s="33">
        <v>34</v>
      </c>
      <c r="B62" s="16" t="s">
        <v>49</v>
      </c>
      <c r="C62" s="15" t="s">
        <v>118</v>
      </c>
      <c r="D62" s="15">
        <v>4</v>
      </c>
      <c r="E62" s="8"/>
      <c r="F62" s="8"/>
      <c r="G62" s="15" t="s">
        <v>160</v>
      </c>
      <c r="H62" s="15"/>
      <c r="I62" s="45">
        <v>4</v>
      </c>
      <c r="J62" s="45">
        <v>0</v>
      </c>
    </row>
    <row r="63" spans="1:10">
      <c r="A63" s="33">
        <v>35</v>
      </c>
      <c r="B63" s="16" t="s">
        <v>50</v>
      </c>
      <c r="C63" s="15" t="s">
        <v>119</v>
      </c>
      <c r="D63" s="15">
        <v>4</v>
      </c>
      <c r="E63" s="8"/>
      <c r="F63" s="8"/>
      <c r="G63" s="15" t="s">
        <v>160</v>
      </c>
      <c r="H63" s="15"/>
      <c r="I63" s="45"/>
      <c r="J63" s="45"/>
    </row>
    <row r="64" spans="1:10">
      <c r="A64" s="33">
        <v>36</v>
      </c>
      <c r="B64" s="9" t="s">
        <v>51</v>
      </c>
      <c r="C64" s="8" t="s">
        <v>120</v>
      </c>
      <c r="D64" s="15">
        <v>4</v>
      </c>
      <c r="E64" s="8"/>
      <c r="F64" s="8"/>
      <c r="G64" s="15" t="s">
        <v>160</v>
      </c>
      <c r="H64" s="15"/>
      <c r="I64" s="45">
        <v>4</v>
      </c>
      <c r="J64" s="45">
        <v>0</v>
      </c>
    </row>
    <row r="65" spans="1:10">
      <c r="A65" s="33">
        <v>37</v>
      </c>
      <c r="B65" s="16" t="s">
        <v>166</v>
      </c>
      <c r="C65" s="15" t="s">
        <v>121</v>
      </c>
      <c r="D65" s="15">
        <v>4</v>
      </c>
      <c r="E65" s="8"/>
      <c r="F65" s="9"/>
      <c r="G65" s="15" t="s">
        <v>160</v>
      </c>
      <c r="H65" s="15"/>
      <c r="I65" s="45"/>
      <c r="J65" s="45"/>
    </row>
    <row r="66" spans="1:10" ht="12.9">
      <c r="A66" s="33">
        <v>38</v>
      </c>
      <c r="B66" s="42" t="s">
        <v>52</v>
      </c>
      <c r="C66" s="43" t="s">
        <v>137</v>
      </c>
      <c r="D66" s="43">
        <v>4</v>
      </c>
      <c r="E66" s="44"/>
      <c r="F66" s="42"/>
      <c r="G66" s="43" t="s">
        <v>161</v>
      </c>
      <c r="H66" s="43"/>
      <c r="I66" s="45"/>
      <c r="J66" s="45"/>
    </row>
    <row r="67" spans="1:10">
      <c r="A67" s="33">
        <v>39</v>
      </c>
      <c r="B67" s="16" t="s">
        <v>53</v>
      </c>
      <c r="C67" s="15" t="s">
        <v>122</v>
      </c>
      <c r="D67" s="8">
        <v>4</v>
      </c>
      <c r="E67" s="8"/>
      <c r="F67" s="9"/>
      <c r="G67" s="15" t="s">
        <v>160</v>
      </c>
      <c r="H67" s="15"/>
      <c r="I67" s="45"/>
      <c r="J67" s="45"/>
    </row>
    <row r="68" spans="1:10" ht="12.9">
      <c r="A68" s="21" t="s">
        <v>90</v>
      </c>
      <c r="B68" s="20" t="s">
        <v>54</v>
      </c>
      <c r="C68" s="21"/>
      <c r="D68" s="21">
        <f>D69+D74</f>
        <v>24</v>
      </c>
      <c r="E68" s="10"/>
      <c r="F68" s="8"/>
      <c r="G68" s="30"/>
      <c r="H68" s="30"/>
      <c r="I68" s="45"/>
      <c r="J68" s="45"/>
    </row>
    <row r="69" spans="1:10" ht="12.9">
      <c r="A69" s="36"/>
      <c r="B69" s="18" t="s">
        <v>31</v>
      </c>
      <c r="C69" s="19"/>
      <c r="D69" s="19">
        <f>SUM(D70:D73)</f>
        <v>16</v>
      </c>
      <c r="E69" s="10"/>
      <c r="F69" s="14"/>
      <c r="G69" s="30"/>
      <c r="H69" s="30"/>
      <c r="I69" s="45"/>
      <c r="J69" s="45"/>
    </row>
    <row r="70" spans="1:10">
      <c r="A70" s="33">
        <v>40</v>
      </c>
      <c r="B70" s="9" t="s">
        <v>55</v>
      </c>
      <c r="C70" s="15" t="s">
        <v>123</v>
      </c>
      <c r="D70" s="33">
        <v>4</v>
      </c>
      <c r="E70" s="9"/>
      <c r="F70" s="8" t="s">
        <v>89</v>
      </c>
      <c r="G70" s="15" t="s">
        <v>161</v>
      </c>
      <c r="H70" s="15"/>
      <c r="I70" s="45">
        <v>3</v>
      </c>
      <c r="J70" s="45">
        <v>1</v>
      </c>
    </row>
    <row r="71" spans="1:10">
      <c r="A71" s="36">
        <v>41</v>
      </c>
      <c r="B71" s="9" t="s">
        <v>56</v>
      </c>
      <c r="C71" s="8" t="s">
        <v>124</v>
      </c>
      <c r="D71" s="8">
        <v>4</v>
      </c>
      <c r="E71" s="9"/>
      <c r="F71" s="8" t="s">
        <v>89</v>
      </c>
      <c r="G71" s="15" t="s">
        <v>161</v>
      </c>
      <c r="H71" s="15"/>
      <c r="I71" s="45">
        <v>3.5</v>
      </c>
      <c r="J71" s="45">
        <v>0.5</v>
      </c>
    </row>
    <row r="72" spans="1:10" ht="25.2">
      <c r="A72" s="33">
        <v>42</v>
      </c>
      <c r="B72" s="62" t="s">
        <v>113</v>
      </c>
      <c r="C72" s="27" t="s">
        <v>126</v>
      </c>
      <c r="D72" s="27">
        <v>4</v>
      </c>
      <c r="E72" s="63"/>
      <c r="F72" s="64"/>
      <c r="G72" s="27" t="s">
        <v>162</v>
      </c>
      <c r="H72" s="27"/>
      <c r="I72" s="51">
        <v>2</v>
      </c>
      <c r="J72" s="51">
        <v>2</v>
      </c>
    </row>
    <row r="73" spans="1:10">
      <c r="A73" s="36">
        <v>43</v>
      </c>
      <c r="B73" s="41" t="s">
        <v>58</v>
      </c>
      <c r="C73" s="33" t="s">
        <v>125</v>
      </c>
      <c r="D73" s="15">
        <v>4</v>
      </c>
      <c r="E73" s="9"/>
      <c r="F73" s="8" t="s">
        <v>89</v>
      </c>
      <c r="G73" s="15" t="s">
        <v>161</v>
      </c>
      <c r="H73" s="15"/>
      <c r="I73" s="45"/>
      <c r="J73" s="45"/>
    </row>
    <row r="74" spans="1:10" ht="25.2">
      <c r="A74" s="33"/>
      <c r="B74" s="18" t="s">
        <v>168</v>
      </c>
      <c r="C74" s="19"/>
      <c r="D74" s="19">
        <v>8</v>
      </c>
      <c r="E74" s="10"/>
      <c r="F74" s="22"/>
      <c r="G74" s="15" t="s">
        <v>162</v>
      </c>
      <c r="H74" s="15"/>
      <c r="I74" s="45"/>
      <c r="J74" s="45"/>
    </row>
    <row r="75" spans="1:10">
      <c r="A75" s="36">
        <v>44</v>
      </c>
      <c r="B75" s="17" t="s">
        <v>57</v>
      </c>
      <c r="C75" s="27" t="s">
        <v>127</v>
      </c>
      <c r="D75" s="27">
        <v>4</v>
      </c>
      <c r="E75" s="17"/>
      <c r="F75" s="27"/>
      <c r="G75" s="15" t="s">
        <v>162</v>
      </c>
      <c r="H75" s="15"/>
      <c r="I75" s="45"/>
      <c r="J75" s="45"/>
    </row>
    <row r="76" spans="1:10" ht="14.1">
      <c r="A76" s="3">
        <v>45</v>
      </c>
      <c r="B76" s="9" t="s">
        <v>59</v>
      </c>
      <c r="C76" s="8" t="s">
        <v>129</v>
      </c>
      <c r="D76" s="15">
        <v>4</v>
      </c>
      <c r="E76" s="8"/>
      <c r="F76" s="8"/>
      <c r="G76" s="15" t="s">
        <v>162</v>
      </c>
      <c r="H76" s="54">
        <v>1.5</v>
      </c>
      <c r="I76" s="45"/>
      <c r="J76" s="45"/>
    </row>
    <row r="77" spans="1:10" ht="12.9">
      <c r="A77" s="36">
        <v>46</v>
      </c>
      <c r="B77" s="16" t="s">
        <v>60</v>
      </c>
      <c r="C77" s="8" t="s">
        <v>130</v>
      </c>
      <c r="D77" s="15">
        <v>4</v>
      </c>
      <c r="E77" s="8"/>
      <c r="F77" s="10"/>
      <c r="G77" s="15" t="s">
        <v>162</v>
      </c>
      <c r="H77" s="15"/>
      <c r="I77" s="45"/>
      <c r="J77" s="45"/>
    </row>
    <row r="78" spans="1:10">
      <c r="A78" s="3">
        <v>47</v>
      </c>
      <c r="B78" s="16" t="s">
        <v>91</v>
      </c>
      <c r="C78" s="15" t="s">
        <v>131</v>
      </c>
      <c r="D78" s="15">
        <v>4</v>
      </c>
      <c r="E78" s="8"/>
      <c r="F78" s="8"/>
      <c r="G78" s="15" t="s">
        <v>162</v>
      </c>
      <c r="H78" s="15"/>
      <c r="I78" s="45"/>
      <c r="J78" s="45"/>
    </row>
    <row r="79" spans="1:10" ht="14.1">
      <c r="A79" s="36">
        <v>48</v>
      </c>
      <c r="B79" s="16" t="s">
        <v>112</v>
      </c>
      <c r="C79" s="15" t="s">
        <v>132</v>
      </c>
      <c r="D79" s="15">
        <v>4</v>
      </c>
      <c r="E79" s="8"/>
      <c r="F79" s="10"/>
      <c r="G79" s="15" t="s">
        <v>162</v>
      </c>
      <c r="H79" s="54">
        <v>1.5</v>
      </c>
      <c r="I79" s="45"/>
      <c r="J79" s="45"/>
    </row>
    <row r="80" spans="1:10" ht="14.1">
      <c r="A80" s="3">
        <v>49</v>
      </c>
      <c r="B80" s="29" t="s">
        <v>67</v>
      </c>
      <c r="C80" s="15" t="s">
        <v>144</v>
      </c>
      <c r="D80" s="15">
        <v>4</v>
      </c>
      <c r="E80" s="8"/>
      <c r="F80" s="9"/>
      <c r="G80" s="15" t="s">
        <v>162</v>
      </c>
      <c r="H80" s="54">
        <v>1.5</v>
      </c>
      <c r="I80" s="45"/>
      <c r="J80" s="45"/>
    </row>
    <row r="81" spans="1:10" ht="25.2">
      <c r="A81" s="36">
        <v>50</v>
      </c>
      <c r="B81" s="16" t="s">
        <v>61</v>
      </c>
      <c r="C81" s="15" t="s">
        <v>133</v>
      </c>
      <c r="D81" s="19">
        <v>4</v>
      </c>
      <c r="E81" s="8"/>
      <c r="F81" s="9"/>
      <c r="G81" s="15" t="s">
        <v>162</v>
      </c>
      <c r="H81" s="15"/>
      <c r="I81" s="45"/>
      <c r="J81" s="45"/>
    </row>
    <row r="82" spans="1:10">
      <c r="A82" s="11" t="s">
        <v>92</v>
      </c>
      <c r="B82" s="12" t="s">
        <v>62</v>
      </c>
      <c r="C82" s="21" t="s">
        <v>63</v>
      </c>
      <c r="D82" s="11">
        <v>2</v>
      </c>
      <c r="E82" s="8"/>
      <c r="F82" s="9"/>
      <c r="G82" s="15" t="s">
        <v>161</v>
      </c>
      <c r="H82" s="15"/>
      <c r="I82" s="45"/>
      <c r="J82" s="45"/>
    </row>
    <row r="83" spans="1:10">
      <c r="A83" s="11" t="s">
        <v>93</v>
      </c>
      <c r="B83" s="12" t="s">
        <v>64</v>
      </c>
      <c r="C83" s="21" t="s">
        <v>65</v>
      </c>
      <c r="D83" s="11">
        <v>4</v>
      </c>
      <c r="E83" s="8"/>
      <c r="F83" s="8"/>
      <c r="G83" s="15" t="s">
        <v>167</v>
      </c>
      <c r="H83" s="15"/>
      <c r="I83" s="45"/>
      <c r="J83" s="45"/>
    </row>
    <row r="84" spans="1:10" ht="24.6">
      <c r="A84" s="11" t="s">
        <v>94</v>
      </c>
      <c r="B84" s="12" t="s">
        <v>169</v>
      </c>
      <c r="C84" s="21" t="s">
        <v>95</v>
      </c>
      <c r="D84" s="11">
        <v>8</v>
      </c>
      <c r="E84" s="8"/>
      <c r="F84" s="8"/>
      <c r="G84" s="15" t="s">
        <v>167</v>
      </c>
      <c r="H84" s="15"/>
      <c r="I84" s="45"/>
      <c r="J84" s="45"/>
    </row>
    <row r="85" spans="1:10" ht="25.2">
      <c r="A85" s="33"/>
      <c r="B85" s="13" t="s">
        <v>66</v>
      </c>
      <c r="C85" s="21"/>
      <c r="D85" s="11"/>
      <c r="E85" s="9"/>
      <c r="F85" s="9"/>
      <c r="G85" s="15" t="s">
        <v>167</v>
      </c>
      <c r="H85" s="15"/>
      <c r="I85" s="45"/>
      <c r="J85" s="45"/>
    </row>
    <row r="86" spans="1:10">
      <c r="A86" s="3">
        <v>51</v>
      </c>
      <c r="B86" s="9" t="s">
        <v>151</v>
      </c>
      <c r="C86" s="8" t="s">
        <v>128</v>
      </c>
      <c r="D86" s="45">
        <v>4</v>
      </c>
      <c r="E86" s="9"/>
      <c r="F86" s="9"/>
      <c r="G86" s="15" t="s">
        <v>167</v>
      </c>
      <c r="H86" s="15"/>
      <c r="I86" s="45"/>
      <c r="J86" s="45"/>
    </row>
    <row r="87" spans="1:10">
      <c r="A87" s="33">
        <v>52</v>
      </c>
      <c r="B87" s="9" t="s">
        <v>69</v>
      </c>
      <c r="C87" s="8" t="s">
        <v>134</v>
      </c>
      <c r="D87" s="8">
        <v>4</v>
      </c>
      <c r="E87" s="8"/>
      <c r="F87" s="8"/>
      <c r="G87" s="15" t="s">
        <v>167</v>
      </c>
      <c r="H87" s="15"/>
      <c r="I87" s="15">
        <v>4</v>
      </c>
      <c r="J87" s="15">
        <v>0</v>
      </c>
    </row>
    <row r="88" spans="1:10">
      <c r="A88" s="3">
        <v>53</v>
      </c>
      <c r="B88" s="9" t="s">
        <v>68</v>
      </c>
      <c r="C88" s="8" t="s">
        <v>135</v>
      </c>
      <c r="D88" s="8">
        <v>4</v>
      </c>
      <c r="E88" s="8"/>
      <c r="F88" s="8"/>
      <c r="G88" s="15" t="s">
        <v>167</v>
      </c>
      <c r="H88" s="15"/>
      <c r="I88" s="15">
        <v>4</v>
      </c>
      <c r="J88" s="15">
        <v>0</v>
      </c>
    </row>
    <row r="89" spans="1:10">
      <c r="A89" s="33">
        <v>54</v>
      </c>
      <c r="B89" s="9" t="s">
        <v>114</v>
      </c>
      <c r="C89" s="8" t="s">
        <v>136</v>
      </c>
      <c r="D89" s="8">
        <v>4</v>
      </c>
      <c r="E89" s="17"/>
      <c r="F89" s="8"/>
      <c r="G89" s="15" t="s">
        <v>167</v>
      </c>
      <c r="H89" s="15"/>
      <c r="I89" s="45"/>
      <c r="J89" s="45"/>
    </row>
    <row r="90" spans="1:10" s="35" customFormat="1" ht="24.6">
      <c r="A90" s="34">
        <v>3</v>
      </c>
      <c r="B90" s="24" t="s">
        <v>172</v>
      </c>
      <c r="C90" s="27"/>
      <c r="D90" s="34">
        <v>3</v>
      </c>
      <c r="E90" s="37"/>
      <c r="F90" s="17"/>
      <c r="G90" s="15" t="s">
        <v>161</v>
      </c>
      <c r="H90" s="15"/>
      <c r="I90" s="51"/>
      <c r="J90" s="51"/>
    </row>
    <row r="91" spans="1:10">
      <c r="A91" s="33">
        <v>55</v>
      </c>
      <c r="B91" s="16" t="s">
        <v>109</v>
      </c>
      <c r="C91" s="15" t="s">
        <v>142</v>
      </c>
      <c r="D91" s="15">
        <v>3</v>
      </c>
      <c r="E91" s="16"/>
      <c r="F91" s="16"/>
      <c r="G91" s="15" t="s">
        <v>161</v>
      </c>
      <c r="H91" s="15"/>
      <c r="I91" s="15">
        <v>2</v>
      </c>
      <c r="J91" s="15">
        <v>1</v>
      </c>
    </row>
    <row r="92" spans="1:10">
      <c r="A92" s="8">
        <v>56</v>
      </c>
      <c r="B92" s="16" t="s">
        <v>110</v>
      </c>
      <c r="C92" s="15" t="s">
        <v>145</v>
      </c>
      <c r="D92" s="15">
        <v>3</v>
      </c>
      <c r="E92" s="16"/>
      <c r="F92" s="16"/>
      <c r="G92" s="15" t="s">
        <v>161</v>
      </c>
      <c r="H92" s="15"/>
      <c r="I92" s="15">
        <v>2</v>
      </c>
      <c r="J92" s="15">
        <v>1</v>
      </c>
    </row>
    <row r="93" spans="1:10">
      <c r="A93" s="33">
        <v>57</v>
      </c>
      <c r="B93" s="17" t="s">
        <v>170</v>
      </c>
      <c r="C93" s="27" t="s">
        <v>171</v>
      </c>
      <c r="D93" s="27">
        <v>3</v>
      </c>
      <c r="E93" s="16"/>
      <c r="F93" s="16"/>
      <c r="G93" s="15" t="s">
        <v>161</v>
      </c>
      <c r="H93" s="15"/>
      <c r="I93" s="45"/>
      <c r="J93" s="45"/>
    </row>
    <row r="94" spans="1:10" ht="12.9">
      <c r="A94" s="30"/>
      <c r="B94" s="26" t="s">
        <v>96</v>
      </c>
      <c r="C94" s="26"/>
      <c r="D94" s="26">
        <f>D9+D37</f>
        <v>126</v>
      </c>
      <c r="E94" s="10"/>
      <c r="F94" s="8"/>
      <c r="G94" s="30"/>
      <c r="H94" s="30"/>
      <c r="I94" s="45"/>
      <c r="J94" s="45"/>
    </row>
  </sheetData>
  <mergeCells count="12">
    <mergeCell ref="A3:B3"/>
    <mergeCell ref="A4:F4"/>
    <mergeCell ref="A1:B1"/>
    <mergeCell ref="A2:B2"/>
    <mergeCell ref="D2:J2"/>
    <mergeCell ref="D1:J1"/>
    <mergeCell ref="D6:G6"/>
    <mergeCell ref="D5:G5"/>
    <mergeCell ref="B37:C37"/>
    <mergeCell ref="A5:C5"/>
    <mergeCell ref="A6:C6"/>
    <mergeCell ref="B9:C9"/>
  </mergeCells>
  <phoneticPr fontId="19" type="noConversion"/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KCT TMĐT -Ma trận đáp ứng CĐR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Ngo Giang</cp:lastModifiedBy>
  <dcterms:modified xsi:type="dcterms:W3CDTF">2025-06-09T04:40:08Z</dcterms:modified>
</cp:coreProperties>
</file>